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F:\AL Certificates\Imaging\Messier\"/>
    </mc:Choice>
  </mc:AlternateContent>
  <xr:revisionPtr revIDLastSave="0" documentId="13_ncr:1_{54F09819-3BB1-45FF-8354-D78FC043385F}" xr6:coauthVersionLast="47" xr6:coauthVersionMax="47" xr10:uidLastSave="{00000000-0000-0000-0000-000000000000}"/>
  <bookViews>
    <workbookView xWindow="-110" yWindow="-110" windowWidth="19420" windowHeight="10300" xr2:uid="{1D91C4A3-1272-4F35-98DF-B3C1444C24FA}"/>
  </bookViews>
  <sheets>
    <sheet name="Overview" sheetId="4" r:id="rId1"/>
    <sheet name="MESSIER IMAGES" sheetId="3" r:id="rId2"/>
  </sheets>
  <definedNames>
    <definedName name="_xlnm._FilterDatabase" localSheetId="1" hidden="1">'MESSIER IMAGES'!$A$1:$B$111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" i="3" l="1"/>
  <c r="E111" i="3"/>
  <c r="E110" i="3"/>
  <c r="E109" i="3"/>
  <c r="E108" i="3"/>
  <c r="E107" i="3"/>
  <c r="E106" i="3"/>
  <c r="E105" i="3"/>
  <c r="E104" i="3"/>
  <c r="E103" i="3"/>
  <c r="E102" i="3"/>
  <c r="E101" i="3"/>
  <c r="E100" i="3"/>
  <c r="E99" i="3"/>
  <c r="E98" i="3"/>
  <c r="E97" i="3"/>
  <c r="E96" i="3"/>
  <c r="E95" i="3"/>
  <c r="E94" i="3"/>
  <c r="E93" i="3"/>
  <c r="E92" i="3"/>
  <c r="E91" i="3"/>
  <c r="E90" i="3"/>
  <c r="E89" i="3"/>
  <c r="E88" i="3"/>
  <c r="E87" i="3"/>
  <c r="E86" i="3"/>
  <c r="E85" i="3"/>
  <c r="E84" i="3"/>
  <c r="E83" i="3"/>
  <c r="E82" i="3"/>
  <c r="E81" i="3"/>
  <c r="E80" i="3"/>
  <c r="E79" i="3"/>
  <c r="E78" i="3"/>
  <c r="E77" i="3"/>
  <c r="E76" i="3"/>
  <c r="E75" i="3"/>
  <c r="E74" i="3"/>
  <c r="E73" i="3"/>
  <c r="E72" i="3"/>
  <c r="E71" i="3"/>
  <c r="E70" i="3"/>
  <c r="E69" i="3"/>
  <c r="E68" i="3"/>
  <c r="E67" i="3"/>
  <c r="E66" i="3"/>
  <c r="E65" i="3"/>
  <c r="E64" i="3"/>
  <c r="E63" i="3"/>
  <c r="E62" i="3"/>
  <c r="E61" i="3"/>
  <c r="E60" i="3"/>
  <c r="E59" i="3"/>
  <c r="E58" i="3"/>
  <c r="E57" i="3"/>
  <c r="E56" i="3"/>
  <c r="E55" i="3"/>
  <c r="E54" i="3"/>
  <c r="E53" i="3"/>
  <c r="E52" i="3"/>
  <c r="E51" i="3"/>
  <c r="E50" i="3"/>
  <c r="E49" i="3"/>
  <c r="E48" i="3"/>
  <c r="E47" i="3"/>
  <c r="E33" i="3"/>
  <c r="E46" i="3"/>
  <c r="E45" i="3"/>
  <c r="E44" i="3"/>
  <c r="E43" i="3"/>
  <c r="E42" i="3"/>
  <c r="E41" i="3"/>
  <c r="E40" i="3"/>
  <c r="E39" i="3"/>
  <c r="E38" i="3"/>
  <c r="E37" i="3"/>
  <c r="E36" i="3"/>
  <c r="E35" i="3"/>
  <c r="E34" i="3"/>
  <c r="E32" i="3"/>
  <c r="E31" i="3"/>
  <c r="E30" i="3"/>
  <c r="E29" i="3"/>
  <c r="E28" i="3"/>
  <c r="E25" i="3"/>
  <c r="E16" i="3"/>
  <c r="E15" i="3"/>
  <c r="E27" i="3"/>
  <c r="E26" i="3"/>
  <c r="E24" i="3"/>
  <c r="E21" i="3"/>
  <c r="E20" i="3"/>
  <c r="E19" i="3"/>
  <c r="E18" i="3"/>
  <c r="E17" i="3"/>
  <c r="E14" i="3"/>
  <c r="E13" i="3"/>
  <c r="E12" i="3"/>
  <c r="E11" i="3"/>
  <c r="E10" i="3"/>
  <c r="E9" i="3"/>
  <c r="E8" i="3"/>
  <c r="E7" i="3"/>
  <c r="E6" i="3"/>
  <c r="E5" i="3"/>
  <c r="E4" i="3"/>
  <c r="E3" i="3"/>
  <c r="E2" i="3"/>
</calcChain>
</file>

<file path=xl/sharedStrings.xml><?xml version="1.0" encoding="utf-8"?>
<sst xmlns="http://schemas.openxmlformats.org/spreadsheetml/2006/main" count="20" uniqueCount="20">
  <si>
    <t>NO.</t>
  </si>
  <si>
    <t>DATE</t>
  </si>
  <si>
    <t>All times in local CST or CDT</t>
  </si>
  <si>
    <t>Lat / Long = 36N 96W for both Home and ACT Observatory</t>
  </si>
  <si>
    <t>Telescope  = Seestar 50 (50mm)</t>
  </si>
  <si>
    <t>All processing done with Seestar internal workflow</t>
  </si>
  <si>
    <t>Mailing address:</t>
  </si>
  <si>
    <t>Brad Young</t>
  </si>
  <si>
    <t>239 W 16th Place</t>
  </si>
  <si>
    <t>Tulsa OK 74119</t>
  </si>
  <si>
    <t>hafsnt1@gmail.com</t>
  </si>
  <si>
    <t>allenb_young@yahoo.com</t>
  </si>
  <si>
    <t>Website = hafsnt.com</t>
  </si>
  <si>
    <t>918.629.9160</t>
  </si>
  <si>
    <t>TIME (CT)</t>
  </si>
  <si>
    <t>TOTAL (MIN)</t>
  </si>
  <si>
    <t xml:space="preserve">All subs = </t>
  </si>
  <si>
    <t>sec</t>
  </si>
  <si>
    <t>NO OF SUBS</t>
  </si>
  <si>
    <t>No filters except light pollution "cut" filters internal to SeeStar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</si>
</sst>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4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14" fontId="1" fillId="0" borderId="0" xfId="0" applyNumberFormat="1" applyFont="1"/>
    <xf numFmtId="0" fontId="3" fillId="0" borderId="0" xfId="2"/>
    <xf numFmtId="20" fontId="1" fillId="0" borderId="0" xfId="0" applyNumberFormat="1" applyFont="1"/>
    <xf numFmtId="164" fontId="1" fillId="0" borderId="0" xfId="1" applyNumberFormat="1" applyFont="1"/>
    <xf numFmtId="0" fontId="1" fillId="2" borderId="0" xfId="0" applyFont="1" applyFill="1"/>
    <xf numFmtId="14" fontId="1" fillId="2" borderId="0" xfId="0" applyNumberFormat="1" applyFont="1" applyFill="1"/>
    <xf numFmtId="20" fontId="1" fillId="2" borderId="0" xfId="0" applyNumberFormat="1" applyFont="1" applyFill="1"/>
    <xf numFmtId="164" fontId="1" fillId="2" borderId="0" xfId="1" applyNumberFormat="1" applyFont="1" applyFill="1"/>
    <xf numFmtId="164" fontId="1" fillId="0" borderId="0" xfId="1" applyNumberFormat="1" applyFont="1" applyFill="1"/>
    <xf numFmtId="0" fontId="1" fillId="0" borderId="0" xfId="0" applyFont="1" applyFill="1"/>
    <xf numFmtId="14" fontId="1" fillId="0" borderId="0" xfId="0" applyNumberFormat="1" applyFont="1" applyFill="1"/>
    <xf numFmtId="20" fontId="1" fillId="0" borderId="0" xfId="0" applyNumberFormat="1" applyFont="1" applyFill="1"/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allenb_young@yahoo.com" TargetMode="External"/><Relationship Id="rId1" Type="http://schemas.openxmlformats.org/officeDocument/2006/relationships/hyperlink" Target="mailto:hafsnt1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69FD6-A983-46F6-B65B-5D3FEF803E82}">
  <dimension ref="A1:C15"/>
  <sheetViews>
    <sheetView tabSelected="1" zoomScale="130" zoomScaleNormal="130" workbookViewId="0">
      <selection activeCell="A6" sqref="A6"/>
    </sheetView>
  </sheetViews>
  <sheetFormatPr defaultRowHeight="14.5" x14ac:dyDescent="0.35"/>
  <sheetData>
    <row r="1" spans="1:3" x14ac:dyDescent="0.35">
      <c r="A1" t="s">
        <v>2</v>
      </c>
    </row>
    <row r="2" spans="1:3" x14ac:dyDescent="0.35">
      <c r="A2" t="s">
        <v>3</v>
      </c>
    </row>
    <row r="3" spans="1:3" x14ac:dyDescent="0.35">
      <c r="A3" t="s">
        <v>4</v>
      </c>
    </row>
    <row r="4" spans="1:3" x14ac:dyDescent="0.35">
      <c r="A4" t="s">
        <v>5</v>
      </c>
    </row>
    <row r="5" spans="1:3" x14ac:dyDescent="0.35">
      <c r="A5" t="s">
        <v>16</v>
      </c>
      <c r="B5">
        <v>10</v>
      </c>
      <c r="C5" t="s">
        <v>17</v>
      </c>
    </row>
    <row r="6" spans="1:3" x14ac:dyDescent="0.35">
      <c r="A6" t="s">
        <v>19</v>
      </c>
    </row>
    <row r="8" spans="1:3" x14ac:dyDescent="0.35">
      <c r="A8" t="s">
        <v>6</v>
      </c>
    </row>
    <row r="9" spans="1:3" x14ac:dyDescent="0.35">
      <c r="A9" t="s">
        <v>7</v>
      </c>
    </row>
    <row r="10" spans="1:3" x14ac:dyDescent="0.35">
      <c r="A10" t="s">
        <v>8</v>
      </c>
    </row>
    <row r="11" spans="1:3" x14ac:dyDescent="0.35">
      <c r="A11" t="s">
        <v>9</v>
      </c>
    </row>
    <row r="12" spans="1:3" x14ac:dyDescent="0.35">
      <c r="A12" s="3" t="s">
        <v>10</v>
      </c>
    </row>
    <row r="13" spans="1:3" x14ac:dyDescent="0.35">
      <c r="A13" s="3" t="s">
        <v>11</v>
      </c>
    </row>
    <row r="14" spans="1:3" x14ac:dyDescent="0.35">
      <c r="A14" t="s">
        <v>12</v>
      </c>
    </row>
    <row r="15" spans="1:3" x14ac:dyDescent="0.35">
      <c r="A15" t="s">
        <v>13</v>
      </c>
    </row>
  </sheetData>
  <hyperlinks>
    <hyperlink ref="A12" r:id="rId1" xr:uid="{0D01FEE7-CCAA-41CD-B1C7-74322A704CBD}"/>
    <hyperlink ref="A13" r:id="rId2" xr:uid="{6BA55519-5760-45CC-83CA-C9CE5258945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DFF22-8ED5-4BED-BFA6-DD8216D1E621}">
  <dimension ref="A1:E111"/>
  <sheetViews>
    <sheetView topLeftCell="A39" workbookViewId="0">
      <selection activeCell="D11" sqref="D11"/>
    </sheetView>
  </sheetViews>
  <sheetFormatPr defaultRowHeight="14.5" x14ac:dyDescent="0.35"/>
  <cols>
    <col min="1" max="1" width="8.7265625" style="1"/>
    <col min="2" max="2" width="13.90625" style="2" customWidth="1"/>
    <col min="3" max="3" width="12.1796875" style="1" customWidth="1"/>
    <col min="4" max="4" width="10.90625" style="1" bestFit="1" customWidth="1"/>
    <col min="5" max="5" width="10.81640625" style="5" bestFit="1" customWidth="1"/>
    <col min="6" max="16384" width="8.7265625" style="1"/>
  </cols>
  <sheetData>
    <row r="1" spans="1:5" x14ac:dyDescent="0.35">
      <c r="A1" s="1" t="s">
        <v>0</v>
      </c>
      <c r="B1" s="2" t="s">
        <v>1</v>
      </c>
      <c r="C1" s="1" t="s">
        <v>14</v>
      </c>
      <c r="D1" s="1" t="s">
        <v>18</v>
      </c>
      <c r="E1" s="5" t="s">
        <v>15</v>
      </c>
    </row>
    <row r="2" spans="1:5" x14ac:dyDescent="0.35">
      <c r="A2" s="1">
        <v>1</v>
      </c>
      <c r="B2" s="2">
        <v>46024</v>
      </c>
      <c r="C2" s="4">
        <v>0.875</v>
      </c>
      <c r="D2" s="1">
        <v>124</v>
      </c>
      <c r="E2" s="5">
        <f>D2*Overview!$B$5/60</f>
        <v>20.666666666666668</v>
      </c>
    </row>
    <row r="3" spans="1:5" x14ac:dyDescent="0.35">
      <c r="A3" s="1">
        <v>2</v>
      </c>
      <c r="B3" s="2">
        <v>46212</v>
      </c>
      <c r="C3" s="4">
        <v>5.7638888888888892E-2</v>
      </c>
      <c r="D3" s="1">
        <v>84</v>
      </c>
      <c r="E3" s="5">
        <f>D3*Overview!$B$5/60</f>
        <v>14</v>
      </c>
    </row>
    <row r="4" spans="1:5" x14ac:dyDescent="0.35">
      <c r="A4" s="1">
        <v>3</v>
      </c>
      <c r="B4" s="2">
        <v>46120</v>
      </c>
      <c r="C4" s="4">
        <v>0.9604166666666667</v>
      </c>
      <c r="D4" s="1">
        <v>104</v>
      </c>
      <c r="E4" s="5">
        <f>D4*Overview!$B$5/60</f>
        <v>17.333333333333332</v>
      </c>
    </row>
    <row r="5" spans="1:5" x14ac:dyDescent="0.35">
      <c r="A5" s="1">
        <v>4</v>
      </c>
      <c r="B5" s="2">
        <v>46202</v>
      </c>
      <c r="C5" s="4">
        <v>0.93472222222222223</v>
      </c>
      <c r="D5" s="1">
        <v>120</v>
      </c>
      <c r="E5" s="5">
        <f>D5*Overview!$B$5/60</f>
        <v>20</v>
      </c>
    </row>
    <row r="6" spans="1:5" x14ac:dyDescent="0.35">
      <c r="A6" s="1">
        <v>5</v>
      </c>
      <c r="B6" s="2">
        <v>46120</v>
      </c>
      <c r="C6" s="4">
        <v>0.98472222222222228</v>
      </c>
      <c r="D6" s="1">
        <v>54</v>
      </c>
      <c r="E6" s="5">
        <f>D6*Overview!$B$5/60</f>
        <v>9</v>
      </c>
    </row>
    <row r="7" spans="1:5" x14ac:dyDescent="0.35">
      <c r="A7" s="1">
        <v>6</v>
      </c>
      <c r="B7" s="2">
        <v>46154</v>
      </c>
      <c r="C7" s="4">
        <v>9.166666666666666E-2</v>
      </c>
      <c r="D7" s="1">
        <v>28</v>
      </c>
      <c r="E7" s="5">
        <f>D7*Overview!$B$5/60</f>
        <v>4.666666666666667</v>
      </c>
    </row>
    <row r="8" spans="1:5" x14ac:dyDescent="0.35">
      <c r="A8" s="1">
        <v>7</v>
      </c>
      <c r="B8" s="2">
        <v>46154</v>
      </c>
      <c r="C8" s="4">
        <v>8.611111111111111E-2</v>
      </c>
      <c r="D8" s="1">
        <v>24</v>
      </c>
      <c r="E8" s="5">
        <f>D8*Overview!$B$5/60</f>
        <v>4</v>
      </c>
    </row>
    <row r="9" spans="1:5" x14ac:dyDescent="0.35">
      <c r="A9" s="1">
        <v>8</v>
      </c>
      <c r="B9" s="2">
        <v>46210</v>
      </c>
      <c r="C9" s="4">
        <v>0.96458333333333335</v>
      </c>
      <c r="D9" s="1">
        <v>69</v>
      </c>
      <c r="E9" s="5">
        <f>D9*Overview!$B$5/60</f>
        <v>11.5</v>
      </c>
    </row>
    <row r="10" spans="1:5" x14ac:dyDescent="0.35">
      <c r="A10" s="1">
        <v>9</v>
      </c>
      <c r="B10" s="2">
        <v>46210</v>
      </c>
      <c r="C10" s="4">
        <v>0.95416666666666672</v>
      </c>
      <c r="D10" s="1">
        <v>92</v>
      </c>
      <c r="E10" s="5">
        <f>D10*Overview!$B$5/60</f>
        <v>15.333333333333334</v>
      </c>
    </row>
    <row r="11" spans="1:5" x14ac:dyDescent="0.35">
      <c r="A11" s="1">
        <v>10</v>
      </c>
      <c r="B11" s="2">
        <v>46154</v>
      </c>
      <c r="C11" s="4">
        <v>4.1666666666666664E-2</v>
      </c>
      <c r="D11" s="1">
        <v>30</v>
      </c>
      <c r="E11" s="5">
        <f>D11*Overview!$B$5/60</f>
        <v>5</v>
      </c>
    </row>
    <row r="12" spans="1:5" x14ac:dyDescent="0.35">
      <c r="A12" s="1">
        <v>11</v>
      </c>
      <c r="B12" s="2">
        <v>46206</v>
      </c>
      <c r="C12" s="4">
        <v>5.486111111111111E-2</v>
      </c>
      <c r="D12" s="1">
        <v>66</v>
      </c>
      <c r="E12" s="5">
        <f>D12*Overview!$B$5/60</f>
        <v>11</v>
      </c>
    </row>
    <row r="13" spans="1:5" x14ac:dyDescent="0.35">
      <c r="A13" s="1">
        <v>12</v>
      </c>
      <c r="B13" s="2">
        <v>46154</v>
      </c>
      <c r="C13" s="4">
        <v>4.791666666666667E-2</v>
      </c>
      <c r="D13" s="1">
        <v>30</v>
      </c>
      <c r="E13" s="5">
        <f>D13*Overview!$B$5/60</f>
        <v>5</v>
      </c>
    </row>
    <row r="14" spans="1:5" x14ac:dyDescent="0.35">
      <c r="A14" s="1">
        <v>13</v>
      </c>
      <c r="B14" s="2">
        <v>46121</v>
      </c>
      <c r="C14" s="4">
        <v>0.24513888888888888</v>
      </c>
      <c r="D14" s="1">
        <v>62</v>
      </c>
      <c r="E14" s="5">
        <f>D14*Overview!$B$5/60</f>
        <v>10.333333333333334</v>
      </c>
    </row>
    <row r="15" spans="1:5" x14ac:dyDescent="0.35">
      <c r="A15" s="1">
        <v>14</v>
      </c>
      <c r="B15" s="2">
        <v>46156</v>
      </c>
      <c r="C15" s="4">
        <v>2.2222222222222223E-2</v>
      </c>
      <c r="D15" s="1">
        <v>30</v>
      </c>
      <c r="E15" s="5">
        <f>D15*Overview!$B$5/60</f>
        <v>5</v>
      </c>
    </row>
    <row r="16" spans="1:5" x14ac:dyDescent="0.35">
      <c r="A16" s="1">
        <v>15</v>
      </c>
      <c r="B16" s="2">
        <v>46022</v>
      </c>
      <c r="C16" s="4">
        <v>0.82916666666666672</v>
      </c>
      <c r="D16" s="1">
        <v>162</v>
      </c>
      <c r="E16" s="5">
        <f>D16*Overview!$B$5/60</f>
        <v>27</v>
      </c>
    </row>
    <row r="17" spans="1:5" x14ac:dyDescent="0.35">
      <c r="A17" s="1">
        <v>16</v>
      </c>
      <c r="B17" s="2">
        <v>46215</v>
      </c>
      <c r="C17" s="4">
        <v>9.3055555555555558E-2</v>
      </c>
      <c r="D17" s="1">
        <v>42</v>
      </c>
      <c r="E17" s="5">
        <f>D17*Overview!$B$5/60</f>
        <v>7</v>
      </c>
    </row>
    <row r="18" spans="1:5" x14ac:dyDescent="0.35">
      <c r="A18" s="1">
        <v>17</v>
      </c>
      <c r="B18" s="2">
        <v>46214</v>
      </c>
      <c r="C18" s="4">
        <v>6.7361111111111108E-2</v>
      </c>
      <c r="D18" s="1">
        <v>108</v>
      </c>
      <c r="E18" s="5">
        <f>D18*Overview!$B$5/60</f>
        <v>18</v>
      </c>
    </row>
    <row r="19" spans="1:5" x14ac:dyDescent="0.35">
      <c r="A19" s="1">
        <v>18</v>
      </c>
      <c r="B19" s="2">
        <v>46193</v>
      </c>
      <c r="C19" s="4">
        <v>9.5138888888888884E-2</v>
      </c>
      <c r="D19" s="1">
        <v>48</v>
      </c>
      <c r="E19" s="5">
        <f>D19*Overview!$B$5/60</f>
        <v>8</v>
      </c>
    </row>
    <row r="20" spans="1:5" x14ac:dyDescent="0.35">
      <c r="A20" s="1">
        <v>19</v>
      </c>
      <c r="B20" s="2">
        <v>46193</v>
      </c>
      <c r="C20" s="4">
        <v>0.10416666666666667</v>
      </c>
      <c r="D20" s="1">
        <v>48</v>
      </c>
      <c r="E20" s="5">
        <f>D20*Overview!$B$5/60</f>
        <v>8</v>
      </c>
    </row>
    <row r="21" spans="1:5" x14ac:dyDescent="0.35">
      <c r="A21" s="1">
        <v>20</v>
      </c>
      <c r="B21" s="2">
        <v>46215</v>
      </c>
      <c r="C21" s="4">
        <v>7.9861111111111105E-2</v>
      </c>
      <c r="D21" s="1">
        <v>72</v>
      </c>
      <c r="E21" s="5">
        <f>D21*Overview!$B$5/60</f>
        <v>12</v>
      </c>
    </row>
    <row r="22" spans="1:5" x14ac:dyDescent="0.35">
      <c r="A22" s="1">
        <v>21</v>
      </c>
      <c r="B22" s="2">
        <v>46215</v>
      </c>
      <c r="C22" s="4">
        <v>7.2222222222222215E-2</v>
      </c>
      <c r="D22" s="1">
        <v>36</v>
      </c>
      <c r="E22" s="5">
        <f>D22*Overview!$B$5/60</f>
        <v>6</v>
      </c>
    </row>
    <row r="23" spans="1:5" x14ac:dyDescent="0.35">
      <c r="A23" s="1">
        <v>22</v>
      </c>
      <c r="B23" s="2">
        <v>46189</v>
      </c>
      <c r="C23" s="4">
        <v>3.3333333333333333E-2</v>
      </c>
      <c r="D23" s="1">
        <v>10</v>
      </c>
      <c r="E23" s="5">
        <v>10</v>
      </c>
    </row>
    <row r="24" spans="1:5" x14ac:dyDescent="0.35">
      <c r="A24" s="1">
        <v>23</v>
      </c>
      <c r="B24" s="2">
        <v>46189</v>
      </c>
      <c r="C24" s="4">
        <v>6.25E-2</v>
      </c>
      <c r="D24" s="1">
        <v>50</v>
      </c>
      <c r="E24" s="5">
        <f>D24*Overview!$B$5/60</f>
        <v>8.3333333333333339</v>
      </c>
    </row>
    <row r="25" spans="1:5" x14ac:dyDescent="0.35">
      <c r="A25" s="1">
        <v>24</v>
      </c>
      <c r="B25" s="2">
        <v>46189</v>
      </c>
      <c r="C25" s="4">
        <v>8.819444444444445E-2</v>
      </c>
      <c r="D25" s="1">
        <v>50</v>
      </c>
      <c r="E25" s="5">
        <f>D25*Overview!$B$5/60</f>
        <v>8.3333333333333339</v>
      </c>
    </row>
    <row r="26" spans="1:5" x14ac:dyDescent="0.35">
      <c r="A26" s="1">
        <v>25</v>
      </c>
      <c r="B26" s="2">
        <v>46195</v>
      </c>
      <c r="C26" s="4">
        <v>0.15</v>
      </c>
      <c r="D26" s="1">
        <v>42</v>
      </c>
      <c r="E26" s="5">
        <f>D26*Overview!$B$5/60</f>
        <v>7</v>
      </c>
    </row>
    <row r="27" spans="1:5" x14ac:dyDescent="0.35">
      <c r="A27" s="1">
        <v>26</v>
      </c>
      <c r="B27" s="2">
        <v>46160</v>
      </c>
      <c r="C27" s="4">
        <v>0.96250000000000002</v>
      </c>
      <c r="D27" s="1">
        <v>48</v>
      </c>
      <c r="E27" s="5">
        <f>D27*Overview!$B$5/60</f>
        <v>8</v>
      </c>
    </row>
    <row r="28" spans="1:5" x14ac:dyDescent="0.35">
      <c r="A28" s="1">
        <v>27</v>
      </c>
      <c r="B28" s="2">
        <v>46024</v>
      </c>
      <c r="C28" s="4">
        <v>0.79097222222222219</v>
      </c>
      <c r="D28" s="1">
        <v>126</v>
      </c>
      <c r="E28" s="5">
        <f>D28*Overview!$B$5/60</f>
        <v>21</v>
      </c>
    </row>
    <row r="29" spans="1:5" x14ac:dyDescent="0.35">
      <c r="A29" s="1">
        <v>28</v>
      </c>
      <c r="B29" s="2">
        <v>46195</v>
      </c>
      <c r="C29" s="4">
        <v>0.13333333333333333</v>
      </c>
      <c r="D29" s="1">
        <v>66</v>
      </c>
      <c r="E29" s="5">
        <f>D29*Overview!$B$5/60</f>
        <v>11</v>
      </c>
    </row>
    <row r="30" spans="1:5" x14ac:dyDescent="0.35">
      <c r="A30" s="1">
        <v>29</v>
      </c>
      <c r="B30" s="2">
        <v>46193</v>
      </c>
      <c r="C30" s="4">
        <v>9.7916666666666666E-2</v>
      </c>
      <c r="D30" s="1">
        <v>42</v>
      </c>
      <c r="E30" s="5">
        <f>D30*Overview!$B$5/60</f>
        <v>7</v>
      </c>
    </row>
    <row r="31" spans="1:5" x14ac:dyDescent="0.35">
      <c r="A31" s="1">
        <v>30</v>
      </c>
      <c r="B31" s="2">
        <v>46215</v>
      </c>
      <c r="C31" s="4">
        <v>6.1805555555555558E-2</v>
      </c>
      <c r="D31" s="1">
        <v>61</v>
      </c>
      <c r="E31" s="5">
        <f>D31*Overview!$B$5/60</f>
        <v>10.166666666666666</v>
      </c>
    </row>
    <row r="32" spans="1:5" x14ac:dyDescent="0.35">
      <c r="A32" s="1">
        <v>31</v>
      </c>
      <c r="B32" s="2">
        <v>46026</v>
      </c>
      <c r="C32" s="4">
        <v>5.8333333333333334E-2</v>
      </c>
      <c r="D32" s="1">
        <v>62</v>
      </c>
      <c r="E32" s="5">
        <f>D32*Overview!$B$5/60</f>
        <v>10.333333333333334</v>
      </c>
    </row>
    <row r="33" spans="1:5" x14ac:dyDescent="0.35">
      <c r="A33" s="1">
        <v>32</v>
      </c>
      <c r="B33" s="2">
        <v>46026</v>
      </c>
      <c r="C33" s="4">
        <v>5.8333333333333334E-2</v>
      </c>
      <c r="D33" s="1">
        <v>62</v>
      </c>
      <c r="E33" s="5">
        <f>D33*Overview!$B$5/60</f>
        <v>10.333333333333334</v>
      </c>
    </row>
    <row r="34" spans="1:5" x14ac:dyDescent="0.35">
      <c r="A34" s="1">
        <v>33</v>
      </c>
      <c r="B34" s="2">
        <v>46035</v>
      </c>
      <c r="C34" s="4">
        <v>0.78888888888888886</v>
      </c>
      <c r="D34" s="1">
        <v>38</v>
      </c>
      <c r="E34" s="5">
        <f>D34*Overview!$B$5/60</f>
        <v>6.333333333333333</v>
      </c>
    </row>
    <row r="35" spans="1:5" x14ac:dyDescent="0.35">
      <c r="A35" s="1">
        <v>34</v>
      </c>
      <c r="B35" s="2">
        <v>46089</v>
      </c>
      <c r="C35" s="4">
        <v>0.88888888888888884</v>
      </c>
      <c r="D35" s="1">
        <v>44</v>
      </c>
      <c r="E35" s="5">
        <f>D35*Overview!$B$5/60</f>
        <v>7.333333333333333</v>
      </c>
    </row>
    <row r="36" spans="1:5" x14ac:dyDescent="0.35">
      <c r="A36" s="1">
        <v>35</v>
      </c>
      <c r="B36" s="2">
        <v>46092</v>
      </c>
      <c r="C36" s="4">
        <v>0.88888888888888884</v>
      </c>
      <c r="D36" s="1">
        <v>84</v>
      </c>
      <c r="E36" s="5">
        <f>D36*Overview!$B$5/60</f>
        <v>14</v>
      </c>
    </row>
    <row r="37" spans="1:5" x14ac:dyDescent="0.35">
      <c r="A37" s="1">
        <v>36</v>
      </c>
      <c r="B37" s="2">
        <v>46092</v>
      </c>
      <c r="C37" s="4">
        <v>0.93055555555555558</v>
      </c>
      <c r="D37" s="1">
        <v>71</v>
      </c>
      <c r="E37" s="5">
        <f>D37*Overview!$B$5/60</f>
        <v>11.833333333333334</v>
      </c>
    </row>
    <row r="38" spans="1:5" x14ac:dyDescent="0.35">
      <c r="A38" s="1">
        <v>37</v>
      </c>
      <c r="B38" s="2">
        <v>46092</v>
      </c>
      <c r="C38" s="4">
        <v>0.90972222222222221</v>
      </c>
      <c r="D38" s="1">
        <v>44</v>
      </c>
      <c r="E38" s="5">
        <f>D38*Overview!$B$5/60</f>
        <v>7.333333333333333</v>
      </c>
    </row>
    <row r="39" spans="1:5" x14ac:dyDescent="0.35">
      <c r="A39" s="1">
        <v>38</v>
      </c>
      <c r="B39" s="2">
        <v>46092</v>
      </c>
      <c r="C39" s="4">
        <v>0.94027777777777777</v>
      </c>
      <c r="D39" s="1">
        <v>44</v>
      </c>
      <c r="E39" s="5">
        <f>D39*Overview!$B$5/60</f>
        <v>7.333333333333333</v>
      </c>
    </row>
    <row r="40" spans="1:5" x14ac:dyDescent="0.35">
      <c r="A40" s="1">
        <v>39</v>
      </c>
      <c r="B40" s="2">
        <v>46206</v>
      </c>
      <c r="C40" s="4">
        <v>0.9555555555555556</v>
      </c>
      <c r="D40" s="1">
        <v>30</v>
      </c>
      <c r="E40" s="5">
        <f>D40*Overview!$B$5/60</f>
        <v>5</v>
      </c>
    </row>
    <row r="41" spans="1:5" x14ac:dyDescent="0.35">
      <c r="A41" s="1">
        <v>40</v>
      </c>
      <c r="B41" s="2">
        <v>46097</v>
      </c>
      <c r="C41" s="4">
        <v>0.88888888888888884</v>
      </c>
      <c r="D41" s="1">
        <v>50</v>
      </c>
      <c r="E41" s="5">
        <f>D41*Overview!$B$5/60</f>
        <v>8.3333333333333339</v>
      </c>
    </row>
    <row r="42" spans="1:5" x14ac:dyDescent="0.35">
      <c r="A42" s="1">
        <v>41</v>
      </c>
      <c r="B42" s="2">
        <v>46068</v>
      </c>
      <c r="C42" s="4">
        <v>0.95138888888888884</v>
      </c>
      <c r="D42" s="1">
        <v>26</v>
      </c>
      <c r="E42" s="5">
        <f>D42*Overview!$B$5/60</f>
        <v>4.333333333333333</v>
      </c>
    </row>
    <row r="43" spans="1:5" x14ac:dyDescent="0.35">
      <c r="A43" s="1">
        <v>42</v>
      </c>
      <c r="B43" s="2">
        <v>46066</v>
      </c>
      <c r="C43" s="4">
        <v>3.1944444444444442E-2</v>
      </c>
      <c r="D43" s="1">
        <v>72</v>
      </c>
      <c r="E43" s="5">
        <f>D43*Overview!$B$5/60</f>
        <v>12</v>
      </c>
    </row>
    <row r="44" spans="1:5" x14ac:dyDescent="0.35">
      <c r="A44" s="1">
        <v>43</v>
      </c>
      <c r="B44" s="2">
        <v>46066</v>
      </c>
      <c r="C44" s="4">
        <v>3.1944444444444442E-2</v>
      </c>
      <c r="D44" s="1">
        <v>72</v>
      </c>
      <c r="E44" s="5">
        <f>D44*Overview!$B$5/60</f>
        <v>12</v>
      </c>
    </row>
    <row r="45" spans="1:5" x14ac:dyDescent="0.35">
      <c r="A45" s="1">
        <v>44</v>
      </c>
      <c r="B45" s="2">
        <v>46069</v>
      </c>
      <c r="C45" s="4">
        <v>3.125E-2</v>
      </c>
      <c r="D45" s="1">
        <v>6</v>
      </c>
      <c r="E45" s="5">
        <f>D45*Overview!$B$5/60</f>
        <v>1</v>
      </c>
    </row>
    <row r="46" spans="1:5" x14ac:dyDescent="0.35">
      <c r="A46" s="1">
        <v>45</v>
      </c>
      <c r="B46" s="2">
        <v>46054</v>
      </c>
      <c r="C46" s="4">
        <v>0.79305555555555551</v>
      </c>
      <c r="D46" s="1">
        <v>365</v>
      </c>
      <c r="E46" s="5">
        <f>D46*Overview!$B$5/60</f>
        <v>60.833333333333336</v>
      </c>
    </row>
    <row r="47" spans="1:5" x14ac:dyDescent="0.35">
      <c r="A47" s="1">
        <v>46</v>
      </c>
      <c r="B47" s="2">
        <v>46068</v>
      </c>
      <c r="C47" s="4">
        <v>0.9194444444444444</v>
      </c>
      <c r="D47" s="1">
        <v>186</v>
      </c>
      <c r="E47" s="5">
        <f>D47*Overview!$B$5/60</f>
        <v>31</v>
      </c>
    </row>
    <row r="48" spans="1:5" x14ac:dyDescent="0.35">
      <c r="A48" s="1">
        <v>47</v>
      </c>
      <c r="B48" s="2">
        <v>46068</v>
      </c>
      <c r="C48" s="4">
        <v>0.99444444444444446</v>
      </c>
      <c r="D48" s="1">
        <v>13</v>
      </c>
      <c r="E48" s="5">
        <f>D48*Overview!$B$5/60</f>
        <v>2.1666666666666665</v>
      </c>
    </row>
    <row r="49" spans="1:5" x14ac:dyDescent="0.35">
      <c r="A49" s="1">
        <v>48</v>
      </c>
      <c r="B49" s="2">
        <v>46120</v>
      </c>
      <c r="C49" s="4">
        <v>9.0277777777777769E-3</v>
      </c>
      <c r="D49" s="1">
        <v>23</v>
      </c>
      <c r="E49" s="5">
        <f>D49*Overview!$B$5/60</f>
        <v>3.8333333333333335</v>
      </c>
    </row>
    <row r="50" spans="1:5" x14ac:dyDescent="0.35">
      <c r="A50" s="1">
        <v>49</v>
      </c>
      <c r="B50" s="2">
        <v>46100</v>
      </c>
      <c r="C50" s="4">
        <v>9.7222222222222224E-3</v>
      </c>
      <c r="D50" s="1">
        <v>157</v>
      </c>
      <c r="E50" s="5">
        <f>D50*Overview!$B$5/60</f>
        <v>26.166666666666668</v>
      </c>
    </row>
    <row r="51" spans="1:5" x14ac:dyDescent="0.35">
      <c r="A51" s="1">
        <v>50</v>
      </c>
      <c r="B51" s="2">
        <v>46059</v>
      </c>
      <c r="C51" s="4">
        <v>0.9555555555555556</v>
      </c>
      <c r="D51" s="1">
        <v>110</v>
      </c>
      <c r="E51" s="5">
        <f>D51*Overview!$B$5/60</f>
        <v>18.333333333333332</v>
      </c>
    </row>
    <row r="52" spans="1:5" x14ac:dyDescent="0.35">
      <c r="A52" s="1">
        <v>51</v>
      </c>
      <c r="B52" s="2">
        <v>46069</v>
      </c>
      <c r="C52" s="4">
        <v>6.805555555555555E-2</v>
      </c>
      <c r="D52" s="1">
        <v>249</v>
      </c>
      <c r="E52" s="5">
        <f>D52*Overview!$B$5/60</f>
        <v>41.5</v>
      </c>
    </row>
    <row r="53" spans="1:5" x14ac:dyDescent="0.35">
      <c r="A53" s="1">
        <v>52</v>
      </c>
      <c r="B53" s="2">
        <v>46211</v>
      </c>
      <c r="C53" s="4">
        <v>5.5555555555555558E-3</v>
      </c>
      <c r="D53" s="1">
        <v>24</v>
      </c>
      <c r="E53" s="5">
        <f>D53*Overview!$B$5/60</f>
        <v>4</v>
      </c>
    </row>
    <row r="54" spans="1:5" x14ac:dyDescent="0.35">
      <c r="A54" s="1">
        <v>53</v>
      </c>
      <c r="B54" s="2">
        <v>46103</v>
      </c>
      <c r="C54" s="4">
        <v>0.10138888888888889</v>
      </c>
      <c r="D54" s="1">
        <v>131</v>
      </c>
      <c r="E54" s="5">
        <f>D54*Overview!$B$5/60</f>
        <v>21.833333333333332</v>
      </c>
    </row>
    <row r="55" spans="1:5" x14ac:dyDescent="0.35">
      <c r="A55" s="1">
        <v>54</v>
      </c>
      <c r="B55" s="2">
        <v>46215</v>
      </c>
      <c r="C55" s="4">
        <v>0.99791666666666667</v>
      </c>
      <c r="D55" s="1">
        <v>78</v>
      </c>
      <c r="E55" s="5">
        <f>D55*Overview!$B$5/60</f>
        <v>13</v>
      </c>
    </row>
    <row r="56" spans="1:5" x14ac:dyDescent="0.35">
      <c r="A56" s="1">
        <v>55</v>
      </c>
      <c r="B56" s="2">
        <v>46195</v>
      </c>
      <c r="C56" s="4">
        <v>0.15625</v>
      </c>
      <c r="D56" s="1">
        <v>112</v>
      </c>
      <c r="E56" s="5">
        <f>D56*Overview!$B$5/60</f>
        <v>18.666666666666668</v>
      </c>
    </row>
    <row r="57" spans="1:5" x14ac:dyDescent="0.35">
      <c r="A57" s="1">
        <v>56</v>
      </c>
      <c r="B57" s="2">
        <v>46202</v>
      </c>
      <c r="C57" s="4">
        <v>0.94791666666666663</v>
      </c>
      <c r="D57" s="1">
        <v>161</v>
      </c>
      <c r="E57" s="5">
        <f>D57*Overview!$B$5/60</f>
        <v>26.833333333333332</v>
      </c>
    </row>
    <row r="58" spans="1:5" x14ac:dyDescent="0.35">
      <c r="A58" s="1">
        <v>57</v>
      </c>
      <c r="B58" s="2">
        <v>46149</v>
      </c>
      <c r="C58" s="4">
        <v>2.2916666666666665E-2</v>
      </c>
      <c r="D58" s="1">
        <v>96</v>
      </c>
      <c r="E58" s="5">
        <f>D58*Overview!$B$5/60</f>
        <v>16</v>
      </c>
    </row>
    <row r="59" spans="1:5" x14ac:dyDescent="0.35">
      <c r="A59" s="1">
        <v>58</v>
      </c>
      <c r="B59" s="2">
        <v>46102</v>
      </c>
      <c r="C59" s="4">
        <v>0.99722222222222223</v>
      </c>
      <c r="D59" s="1">
        <v>154</v>
      </c>
      <c r="E59" s="5">
        <f>D59*Overview!$B$5/60</f>
        <v>25.666666666666668</v>
      </c>
    </row>
    <row r="60" spans="1:5" x14ac:dyDescent="0.35">
      <c r="A60" s="1">
        <v>59</v>
      </c>
      <c r="B60" s="2">
        <v>46215</v>
      </c>
      <c r="C60" s="4">
        <v>0.92569444444444449</v>
      </c>
      <c r="D60" s="1">
        <v>97</v>
      </c>
      <c r="E60" s="5">
        <f>D60*Overview!$B$5/60</f>
        <v>16.166666666666668</v>
      </c>
    </row>
    <row r="61" spans="1:5" x14ac:dyDescent="0.35">
      <c r="A61" s="1">
        <v>60</v>
      </c>
      <c r="B61" s="2">
        <v>46215</v>
      </c>
      <c r="C61" s="4">
        <v>0.94027777777777777</v>
      </c>
      <c r="D61" s="1">
        <v>66</v>
      </c>
      <c r="E61" s="5">
        <f>D61*Overview!$B$5/60</f>
        <v>11</v>
      </c>
    </row>
    <row r="62" spans="1:5" x14ac:dyDescent="0.35">
      <c r="A62" s="1">
        <v>61</v>
      </c>
      <c r="B62" s="2">
        <v>46126</v>
      </c>
      <c r="C62" s="4">
        <v>2.361111111111111E-2</v>
      </c>
      <c r="D62" s="1">
        <v>118</v>
      </c>
      <c r="E62" s="5">
        <f>D62*Overview!$B$5/60</f>
        <v>19.666666666666668</v>
      </c>
    </row>
    <row r="63" spans="1:5" x14ac:dyDescent="0.35">
      <c r="A63" s="1">
        <v>62</v>
      </c>
      <c r="B63" s="2">
        <v>46210</v>
      </c>
      <c r="C63" s="4">
        <v>0.96319444444444446</v>
      </c>
      <c r="D63" s="1">
        <v>24</v>
      </c>
      <c r="E63" s="5">
        <f>D63*Overview!$B$5/60</f>
        <v>4</v>
      </c>
    </row>
    <row r="64" spans="1:5" x14ac:dyDescent="0.35">
      <c r="A64" s="1">
        <v>63</v>
      </c>
      <c r="B64" s="2">
        <v>46189</v>
      </c>
      <c r="C64" s="4">
        <v>6.5972222222222224E-2</v>
      </c>
      <c r="D64" s="1">
        <v>66</v>
      </c>
      <c r="E64" s="5">
        <f>D64*Overview!$B$5/60</f>
        <v>11</v>
      </c>
    </row>
    <row r="65" spans="1:5" x14ac:dyDescent="0.35">
      <c r="A65" s="1">
        <v>64</v>
      </c>
      <c r="B65" s="2">
        <v>46189</v>
      </c>
      <c r="C65" s="4">
        <v>7.8472222222222221E-2</v>
      </c>
      <c r="D65" s="1">
        <v>48</v>
      </c>
      <c r="E65" s="5">
        <f>D65*Overview!$B$5/60</f>
        <v>8</v>
      </c>
    </row>
    <row r="66" spans="1:5" x14ac:dyDescent="0.35">
      <c r="A66" s="1">
        <v>65</v>
      </c>
      <c r="B66" s="2">
        <v>46072</v>
      </c>
      <c r="C66" s="4">
        <v>0.10694444444444444</v>
      </c>
      <c r="D66" s="1">
        <v>259</v>
      </c>
      <c r="E66" s="5">
        <f>D66*Overview!$B$5/60</f>
        <v>43.166666666666664</v>
      </c>
    </row>
    <row r="67" spans="1:5" x14ac:dyDescent="0.35">
      <c r="A67" s="1">
        <v>66</v>
      </c>
      <c r="B67" s="2">
        <v>46072</v>
      </c>
      <c r="C67" s="4">
        <v>0.10694444444444444</v>
      </c>
      <c r="D67" s="1">
        <v>259</v>
      </c>
      <c r="E67" s="5">
        <f>D67*Overview!$B$5/60</f>
        <v>43.166666666666664</v>
      </c>
    </row>
    <row r="68" spans="1:5" x14ac:dyDescent="0.35">
      <c r="A68" s="1">
        <v>67</v>
      </c>
      <c r="B68" s="2">
        <v>46069</v>
      </c>
      <c r="C68" s="4">
        <v>1.3888888888888889E-3</v>
      </c>
      <c r="D68" s="1">
        <v>12</v>
      </c>
      <c r="E68" s="5">
        <f>D68*Overview!$B$5/60</f>
        <v>2</v>
      </c>
    </row>
    <row r="69" spans="1:5" x14ac:dyDescent="0.35">
      <c r="A69" s="1">
        <v>68</v>
      </c>
      <c r="B69" s="2">
        <v>46100</v>
      </c>
      <c r="C69" s="4">
        <v>4.027777777777778E-2</v>
      </c>
      <c r="D69" s="1">
        <v>64</v>
      </c>
      <c r="E69" s="5">
        <f>D69*Overview!$B$5/60</f>
        <v>10.666666666666666</v>
      </c>
    </row>
    <row r="70" spans="1:5" s="11" customFormat="1" x14ac:dyDescent="0.35">
      <c r="A70" s="11">
        <v>69</v>
      </c>
      <c r="B70" s="12">
        <v>46150</v>
      </c>
      <c r="C70" s="13">
        <v>0.94027777777777777</v>
      </c>
      <c r="D70" s="11">
        <v>90</v>
      </c>
      <c r="E70" s="10">
        <f>D70*Overview!$B$5/60</f>
        <v>15</v>
      </c>
    </row>
    <row r="71" spans="1:5" x14ac:dyDescent="0.35">
      <c r="A71" s="1">
        <v>70</v>
      </c>
      <c r="B71" s="2">
        <v>46193</v>
      </c>
      <c r="C71" s="4">
        <v>0.97569444444444442</v>
      </c>
      <c r="D71" s="1">
        <v>60</v>
      </c>
      <c r="E71" s="5">
        <f>D71*Overview!$B$5/60</f>
        <v>10</v>
      </c>
    </row>
    <row r="72" spans="1:5" x14ac:dyDescent="0.35">
      <c r="A72" s="1">
        <v>71</v>
      </c>
      <c r="B72" s="2">
        <v>46206</v>
      </c>
      <c r="C72" s="4">
        <v>9.2361111111111116E-2</v>
      </c>
      <c r="D72" s="1">
        <v>102</v>
      </c>
      <c r="E72" s="5">
        <f>D72*Overview!$B$5/60</f>
        <v>17</v>
      </c>
    </row>
    <row r="73" spans="1:5" x14ac:dyDescent="0.35">
      <c r="A73" s="1">
        <v>72</v>
      </c>
      <c r="B73" s="2">
        <v>46215</v>
      </c>
      <c r="C73" s="4">
        <v>6.9444444444444447E-4</v>
      </c>
      <c r="D73" s="1">
        <v>60</v>
      </c>
      <c r="E73" s="5">
        <f>D73*Overview!$B$5/60</f>
        <v>10</v>
      </c>
    </row>
    <row r="74" spans="1:5" x14ac:dyDescent="0.35">
      <c r="A74" s="1">
        <v>73</v>
      </c>
      <c r="B74" s="2">
        <v>46210</v>
      </c>
      <c r="C74" s="4">
        <v>6.8750000000000006E-2</v>
      </c>
      <c r="D74" s="1">
        <v>54</v>
      </c>
      <c r="E74" s="5">
        <f>D74*Overview!$B$5/60</f>
        <v>9</v>
      </c>
    </row>
    <row r="75" spans="1:5" x14ac:dyDescent="0.35">
      <c r="A75" s="1">
        <v>74</v>
      </c>
      <c r="B75" s="2">
        <v>46068</v>
      </c>
      <c r="C75" s="4">
        <v>0.9194444444444444</v>
      </c>
      <c r="D75" s="1">
        <v>78</v>
      </c>
      <c r="E75" s="5">
        <f>D75*Overview!$B$5/60</f>
        <v>13</v>
      </c>
    </row>
    <row r="76" spans="1:5" x14ac:dyDescent="0.35">
      <c r="A76" s="1">
        <v>75</v>
      </c>
      <c r="B76" s="2">
        <v>46195</v>
      </c>
      <c r="C76" s="4">
        <v>0.15</v>
      </c>
      <c r="D76" s="1">
        <v>66</v>
      </c>
      <c r="E76" s="5">
        <f>D76*Overview!$B$5/60</f>
        <v>11</v>
      </c>
    </row>
    <row r="77" spans="1:5" x14ac:dyDescent="0.35">
      <c r="A77" s="1">
        <v>76</v>
      </c>
      <c r="B77" s="2">
        <v>46215</v>
      </c>
      <c r="C77" s="4">
        <v>0.13125000000000001</v>
      </c>
      <c r="D77" s="1">
        <v>62</v>
      </c>
      <c r="E77" s="5">
        <f>D77*Overview!$B$5/60</f>
        <v>10.333333333333334</v>
      </c>
    </row>
    <row r="78" spans="1:5" x14ac:dyDescent="0.35">
      <c r="A78" s="1">
        <v>77</v>
      </c>
      <c r="B78" s="2">
        <v>46094</v>
      </c>
      <c r="C78" s="4">
        <v>0.88263888888888886</v>
      </c>
      <c r="D78" s="1">
        <v>58</v>
      </c>
      <c r="E78" s="5">
        <f>D78*Overview!$B$5/60</f>
        <v>9.6666666666666661</v>
      </c>
    </row>
    <row r="79" spans="1:5" x14ac:dyDescent="0.35">
      <c r="A79" s="1">
        <v>78</v>
      </c>
      <c r="B79" s="2">
        <v>46029</v>
      </c>
      <c r="C79" s="4">
        <v>0.95277777777777772</v>
      </c>
      <c r="D79" s="1">
        <v>136</v>
      </c>
      <c r="E79" s="5">
        <f>D79*Overview!$B$5/60</f>
        <v>22.666666666666668</v>
      </c>
    </row>
    <row r="80" spans="1:5" x14ac:dyDescent="0.35">
      <c r="A80" s="1">
        <v>79</v>
      </c>
      <c r="B80" s="2">
        <v>46094</v>
      </c>
      <c r="C80" s="4">
        <v>0.92847222222222225</v>
      </c>
      <c r="D80" s="1">
        <v>115</v>
      </c>
      <c r="E80" s="5">
        <f>D80*Overview!$B$5/60</f>
        <v>19.166666666666668</v>
      </c>
    </row>
    <row r="81" spans="1:5" x14ac:dyDescent="0.35">
      <c r="A81" s="1">
        <v>80</v>
      </c>
      <c r="B81" s="2">
        <v>46202</v>
      </c>
      <c r="C81" s="4">
        <v>0.93541666666666667</v>
      </c>
      <c r="D81" s="1">
        <v>93</v>
      </c>
      <c r="E81" s="5">
        <f>D81*Overview!$B$5/60</f>
        <v>15.5</v>
      </c>
    </row>
    <row r="82" spans="1:5" x14ac:dyDescent="0.35">
      <c r="A82" s="1">
        <v>81</v>
      </c>
      <c r="B82" s="2">
        <v>46111</v>
      </c>
      <c r="C82" s="4">
        <v>5.8333333333333334E-2</v>
      </c>
      <c r="D82" s="1">
        <v>663</v>
      </c>
      <c r="E82" s="5">
        <f>D82*Overview!$B$5/60</f>
        <v>110.5</v>
      </c>
    </row>
    <row r="83" spans="1:5" x14ac:dyDescent="0.35">
      <c r="A83" s="1">
        <v>82</v>
      </c>
      <c r="B83" s="2">
        <v>46111</v>
      </c>
      <c r="C83" s="4">
        <v>5.8333333333333334E-2</v>
      </c>
      <c r="D83" s="1">
        <v>663</v>
      </c>
      <c r="E83" s="5">
        <f>D83*Overview!$B$5/60</f>
        <v>110.5</v>
      </c>
    </row>
    <row r="84" spans="1:5" x14ac:dyDescent="0.35">
      <c r="A84" s="1">
        <v>83</v>
      </c>
      <c r="B84" s="2">
        <v>46101</v>
      </c>
      <c r="C84" s="4">
        <v>0.10694444444444444</v>
      </c>
      <c r="D84" s="1">
        <v>61</v>
      </c>
      <c r="E84" s="5">
        <f>D84*Overview!$B$5/60</f>
        <v>10.166666666666666</v>
      </c>
    </row>
    <row r="85" spans="1:5" x14ac:dyDescent="0.35">
      <c r="A85" s="1">
        <v>84</v>
      </c>
      <c r="B85" s="2">
        <v>46100</v>
      </c>
      <c r="C85" s="4">
        <v>0.98750000000000004</v>
      </c>
      <c r="D85" s="1">
        <v>185</v>
      </c>
      <c r="E85" s="5">
        <f>D85*Overview!$B$5/60</f>
        <v>30.833333333333332</v>
      </c>
    </row>
    <row r="86" spans="1:5" x14ac:dyDescent="0.35">
      <c r="A86" s="1">
        <v>85</v>
      </c>
      <c r="B86" s="2">
        <v>46102</v>
      </c>
      <c r="C86" s="4">
        <v>0.93333333333333335</v>
      </c>
      <c r="D86" s="1">
        <v>103</v>
      </c>
      <c r="E86" s="5">
        <f>D86*Overview!$B$5/60</f>
        <v>17.166666666666668</v>
      </c>
    </row>
    <row r="87" spans="1:5" x14ac:dyDescent="0.35">
      <c r="A87" s="1">
        <v>86</v>
      </c>
      <c r="B87" s="2">
        <v>46100</v>
      </c>
      <c r="C87" s="4">
        <v>0.98750000000000004</v>
      </c>
      <c r="D87" s="1">
        <v>185</v>
      </c>
      <c r="E87" s="5">
        <f>D87*Overview!$B$5/60</f>
        <v>30.833333333333332</v>
      </c>
    </row>
    <row r="88" spans="1:5" x14ac:dyDescent="0.35">
      <c r="A88" s="1">
        <v>87</v>
      </c>
      <c r="B88" s="2">
        <v>46101</v>
      </c>
      <c r="C88" s="4">
        <v>3.1944444444444442E-2</v>
      </c>
      <c r="D88" s="1">
        <v>60</v>
      </c>
      <c r="E88" s="5">
        <f>D88*Overview!$B$5/60</f>
        <v>10</v>
      </c>
    </row>
    <row r="89" spans="1:5" x14ac:dyDescent="0.35">
      <c r="A89" s="1">
        <v>88</v>
      </c>
      <c r="B89" s="2">
        <v>46101</v>
      </c>
      <c r="C89" s="4">
        <v>6.5277777777777782E-2</v>
      </c>
      <c r="D89" s="1">
        <v>69</v>
      </c>
      <c r="E89" s="5">
        <f>D89*Overview!$B$5/60</f>
        <v>11.5</v>
      </c>
    </row>
    <row r="90" spans="1:5" x14ac:dyDescent="0.35">
      <c r="A90" s="1">
        <v>89</v>
      </c>
      <c r="B90" s="2">
        <v>46101</v>
      </c>
      <c r="C90" s="4">
        <v>7.7083333333333337E-2</v>
      </c>
      <c r="D90" s="1">
        <v>61</v>
      </c>
      <c r="E90" s="5">
        <f>D90*Overview!$B$5/60</f>
        <v>10.166666666666666</v>
      </c>
    </row>
    <row r="91" spans="1:5" x14ac:dyDescent="0.35">
      <c r="A91" s="1">
        <v>90</v>
      </c>
      <c r="B91" s="2">
        <v>46101</v>
      </c>
      <c r="C91" s="4">
        <v>9.2361111111111116E-2</v>
      </c>
      <c r="D91" s="1">
        <v>62</v>
      </c>
      <c r="E91" s="5">
        <f>D91*Overview!$B$5/60</f>
        <v>10.333333333333334</v>
      </c>
    </row>
    <row r="92" spans="1:5" x14ac:dyDescent="0.35">
      <c r="A92" s="1">
        <v>91</v>
      </c>
      <c r="B92" s="2">
        <v>46215</v>
      </c>
      <c r="C92" s="4">
        <v>0.93055555555555558</v>
      </c>
      <c r="D92" s="1">
        <v>87</v>
      </c>
      <c r="E92" s="5">
        <f>D92*Overview!$B$5/60</f>
        <v>14.5</v>
      </c>
    </row>
    <row r="93" spans="1:5" x14ac:dyDescent="0.35">
      <c r="A93" s="1">
        <v>92</v>
      </c>
      <c r="B93" s="2">
        <v>46130</v>
      </c>
      <c r="C93" s="4">
        <v>0.99583333333333335</v>
      </c>
      <c r="D93" s="1">
        <v>48</v>
      </c>
      <c r="E93" s="5">
        <f>D93*Overview!$B$5/60</f>
        <v>8</v>
      </c>
    </row>
    <row r="94" spans="1:5" x14ac:dyDescent="0.35">
      <c r="A94" s="1">
        <v>93</v>
      </c>
      <c r="B94" s="2">
        <v>46059</v>
      </c>
      <c r="C94" s="4">
        <v>5.9722222222222225E-2</v>
      </c>
      <c r="D94" s="1">
        <v>66</v>
      </c>
      <c r="E94" s="5">
        <f>D94*Overview!$B$5/60</f>
        <v>11</v>
      </c>
    </row>
    <row r="95" spans="1:5" x14ac:dyDescent="0.35">
      <c r="A95" s="1">
        <v>94</v>
      </c>
      <c r="B95" s="2">
        <v>46119</v>
      </c>
      <c r="C95" s="4">
        <v>0.99652777777777779</v>
      </c>
      <c r="D95" s="1">
        <v>153</v>
      </c>
      <c r="E95" s="5">
        <f>D95*Overview!$B$5/60</f>
        <v>25.5</v>
      </c>
    </row>
    <row r="96" spans="1:5" x14ac:dyDescent="0.35">
      <c r="A96" s="1">
        <v>95</v>
      </c>
      <c r="B96" s="2">
        <v>46089</v>
      </c>
      <c r="C96" s="4">
        <v>0.96944444444444444</v>
      </c>
      <c r="D96" s="1">
        <v>134</v>
      </c>
      <c r="E96" s="5">
        <f>D96*Overview!$B$5/60</f>
        <v>22.333333333333332</v>
      </c>
    </row>
    <row r="97" spans="1:5" x14ac:dyDescent="0.35">
      <c r="A97" s="1">
        <v>96</v>
      </c>
      <c r="B97" s="2">
        <v>46089</v>
      </c>
      <c r="C97" s="4">
        <v>0.99583333333333335</v>
      </c>
      <c r="D97" s="1">
        <v>62</v>
      </c>
      <c r="E97" s="5">
        <f>D97*Overview!$B$5/60</f>
        <v>10.333333333333334</v>
      </c>
    </row>
    <row r="98" spans="1:5" x14ac:dyDescent="0.35">
      <c r="A98" s="1">
        <v>97</v>
      </c>
      <c r="B98" s="2">
        <v>46097</v>
      </c>
      <c r="C98" s="4">
        <v>0.99305555555555558</v>
      </c>
      <c r="D98" s="1">
        <v>186</v>
      </c>
      <c r="E98" s="5">
        <f>D98*Overview!$B$5/60</f>
        <v>31</v>
      </c>
    </row>
    <row r="99" spans="1:5" x14ac:dyDescent="0.35">
      <c r="A99" s="1">
        <v>98</v>
      </c>
      <c r="B99" s="2">
        <v>46177</v>
      </c>
      <c r="C99" s="4">
        <v>0.98124999999999996</v>
      </c>
      <c r="D99" s="1">
        <v>204</v>
      </c>
      <c r="E99" s="5">
        <f>D99*Overview!$B$5/60</f>
        <v>34</v>
      </c>
    </row>
    <row r="100" spans="1:5" x14ac:dyDescent="0.35">
      <c r="A100" s="1">
        <v>99</v>
      </c>
      <c r="B100" s="2">
        <v>46100</v>
      </c>
      <c r="C100" s="4">
        <v>0.92638888888888893</v>
      </c>
      <c r="D100" s="1">
        <v>64</v>
      </c>
      <c r="E100" s="5">
        <f>D100*Overview!$B$5/60</f>
        <v>10.666666666666666</v>
      </c>
    </row>
    <row r="101" spans="1:5" s="6" customFormat="1" x14ac:dyDescent="0.35">
      <c r="A101" s="6">
        <v>100</v>
      </c>
      <c r="B101" s="7">
        <v>46165</v>
      </c>
      <c r="C101" s="8">
        <v>0.95833333333333337</v>
      </c>
      <c r="D101" s="6">
        <v>294</v>
      </c>
      <c r="E101" s="9">
        <f>D101*Overview!$B$5/60</f>
        <v>49</v>
      </c>
    </row>
    <row r="102" spans="1:5" x14ac:dyDescent="0.35">
      <c r="A102" s="1">
        <v>101</v>
      </c>
      <c r="B102" s="2">
        <v>46103</v>
      </c>
      <c r="C102" s="4">
        <v>0.2048611111111111</v>
      </c>
      <c r="D102" s="1">
        <v>424</v>
      </c>
      <c r="E102" s="5">
        <f>D102*Overview!$B$5/60</f>
        <v>70.666666666666671</v>
      </c>
    </row>
    <row r="103" spans="1:5" x14ac:dyDescent="0.35">
      <c r="A103" s="1">
        <v>102</v>
      </c>
      <c r="B103" s="2">
        <v>46119</v>
      </c>
      <c r="C103" s="4">
        <v>2.0833333333333332E-2</v>
      </c>
      <c r="D103" s="1">
        <v>120</v>
      </c>
      <c r="E103" s="5">
        <f>D103*Overview!$B$5/60</f>
        <v>20</v>
      </c>
    </row>
    <row r="104" spans="1:5" x14ac:dyDescent="0.35">
      <c r="A104" s="1">
        <v>103</v>
      </c>
      <c r="B104" s="2">
        <v>46215</v>
      </c>
      <c r="C104" s="4">
        <v>9.2361111111111116E-2</v>
      </c>
      <c r="D104" s="1">
        <v>59</v>
      </c>
      <c r="E104" s="5">
        <f>D104*Overview!$B$5/60</f>
        <v>9.8333333333333339</v>
      </c>
    </row>
    <row r="105" spans="1:5" x14ac:dyDescent="0.35">
      <c r="A105" s="1">
        <v>104</v>
      </c>
      <c r="B105" s="2">
        <v>46100</v>
      </c>
      <c r="C105" s="4">
        <v>2.5000000000000001E-2</v>
      </c>
      <c r="D105" s="1">
        <v>78</v>
      </c>
      <c r="E105" s="5">
        <f>D105*Overview!$B$5/60</f>
        <v>13</v>
      </c>
    </row>
    <row r="106" spans="1:5" x14ac:dyDescent="0.35">
      <c r="A106" s="1">
        <v>105</v>
      </c>
      <c r="B106" s="2">
        <v>46090</v>
      </c>
      <c r="C106" s="4">
        <v>3.7499999999999999E-2</v>
      </c>
      <c r="D106" s="1">
        <v>100</v>
      </c>
      <c r="E106" s="5">
        <f>D106*Overview!$B$5/60</f>
        <v>16.666666666666668</v>
      </c>
    </row>
    <row r="107" spans="1:5" x14ac:dyDescent="0.35">
      <c r="A107" s="1">
        <v>106</v>
      </c>
      <c r="B107" s="2">
        <v>46121</v>
      </c>
      <c r="C107" s="4">
        <v>5.6250000000000001E-2</v>
      </c>
      <c r="D107" s="1">
        <v>291</v>
      </c>
      <c r="E107" s="5">
        <f>D107*Overview!$B$5/60</f>
        <v>48.5</v>
      </c>
    </row>
    <row r="108" spans="1:5" x14ac:dyDescent="0.35">
      <c r="A108" s="1">
        <v>107</v>
      </c>
      <c r="B108" s="2">
        <v>46155</v>
      </c>
      <c r="C108" s="4">
        <v>1.7361111111111112E-2</v>
      </c>
      <c r="D108" s="1">
        <v>30</v>
      </c>
      <c r="E108" s="5">
        <f>D108*Overview!$B$5/60</f>
        <v>5</v>
      </c>
    </row>
    <row r="109" spans="1:5" x14ac:dyDescent="0.35">
      <c r="A109" s="1">
        <v>108</v>
      </c>
      <c r="B109" s="2">
        <v>46093</v>
      </c>
      <c r="C109" s="4">
        <v>0</v>
      </c>
      <c r="D109" s="1">
        <v>312</v>
      </c>
      <c r="E109" s="5">
        <f>D109*Overview!$B$5/60</f>
        <v>52</v>
      </c>
    </row>
    <row r="110" spans="1:5" x14ac:dyDescent="0.35">
      <c r="A110" s="1">
        <v>109</v>
      </c>
      <c r="B110" s="2">
        <v>46094</v>
      </c>
      <c r="C110" s="4">
        <v>6.3194444444444442E-2</v>
      </c>
      <c r="D110" s="1">
        <v>327</v>
      </c>
      <c r="E110" s="5">
        <f>D110*Overview!$B$5/60</f>
        <v>54.5</v>
      </c>
    </row>
    <row r="111" spans="1:5" x14ac:dyDescent="0.35">
      <c r="A111" s="1">
        <v>110</v>
      </c>
      <c r="B111" s="2">
        <v>46026</v>
      </c>
      <c r="C111" s="4">
        <v>5.8333333333333334E-2</v>
      </c>
      <c r="D111" s="1">
        <v>62</v>
      </c>
      <c r="E111" s="5">
        <f>D111*Overview!$B$5/60</f>
        <v>10.333333333333334</v>
      </c>
    </row>
  </sheetData>
  <autoFilter ref="A1:B111" xr:uid="{9BCDFF22-8ED5-4BED-BFA6-DD8216D1E621}"/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Overview</vt:lpstr>
      <vt:lpstr>MESSIER IMAGES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Brad Young</dc:creator>
  <cp:lastModifiedBy>Brad Young</cp:lastModifiedBy>
  <cp:lastPrinted>2026-06-04T22:55:18Z</cp:lastPrinted>
  <dcterms:created xsi:type="dcterms:W3CDTF">2026-03-10T21:30:05Z</dcterms:created>
  <dcterms:modified xsi:type="dcterms:W3CDTF">2026-07-13T22:08:15Z</dcterms:modified>
</cp:coreProperties>
</file>